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L176" i="1"/>
  <c r="G195" i="1"/>
  <c r="H195" i="1"/>
  <c r="I195" i="1"/>
  <c r="J195" i="1"/>
  <c r="F176" i="1"/>
  <c r="H176" i="1"/>
  <c r="J176" i="1"/>
  <c r="G176" i="1"/>
  <c r="I176" i="1"/>
  <c r="J157" i="1"/>
  <c r="I157" i="1"/>
  <c r="G157" i="1"/>
  <c r="H157" i="1"/>
  <c r="F157" i="1"/>
  <c r="F138" i="1"/>
  <c r="G138" i="1"/>
  <c r="H138" i="1"/>
  <c r="I138" i="1"/>
  <c r="J138" i="1"/>
  <c r="F119" i="1"/>
  <c r="G119" i="1"/>
  <c r="J119" i="1"/>
  <c r="I119" i="1"/>
  <c r="H119" i="1"/>
  <c r="G100" i="1"/>
  <c r="I100" i="1"/>
  <c r="J100" i="1"/>
  <c r="H100" i="1"/>
  <c r="F100" i="1"/>
  <c r="G81" i="1"/>
  <c r="H81" i="1"/>
  <c r="L81" i="1"/>
  <c r="J81" i="1"/>
  <c r="F81" i="1"/>
  <c r="I81" i="1"/>
  <c r="F24" i="1"/>
  <c r="G24" i="1"/>
  <c r="H24" i="1"/>
  <c r="I24" i="1"/>
  <c r="J24" i="1"/>
  <c r="I62" i="1"/>
  <c r="G62" i="1"/>
  <c r="F62" i="1"/>
  <c r="J62" i="1"/>
  <c r="H62" i="1"/>
  <c r="J43" i="1"/>
  <c r="I43" i="1"/>
  <c r="H43" i="1"/>
  <c r="G43" i="1"/>
  <c r="F43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<sst xmlns="http://schemas.openxmlformats.org/spreadsheetml/2006/main" count="277" uniqueCount="83">
  <si>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</si>
  <si>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</si>
  <si>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</si>
  <si>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</si>
  <si>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</si>
  <si>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</si>
  <si>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</si>
  <si>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</si>
  <si>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</si>
  <si>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</si>
  <si>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</si>
  <si>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</si>
  <si>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</si>
  <si>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</si>
  <si>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</si>
  <si>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</si>
  <si>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</si>
  <si>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</si>
  <si>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</si>
  <si>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</si>
  <si>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</si>
  <si>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</si>
  <si>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</si>
  <si>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</si>
  <si>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</si>
  <si>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</si>
  <si>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</si>
  <si>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</si>
  <si>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</si>
  <si>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</si>
  <si>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</si>
  <si>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</si>
  <si>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</si>
  <si>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</si>
  <si>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</si>
  <si>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</si>
  <si>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</si>
  <si>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</si>
  <si>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</si>
  <si>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</si>
  <si>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Фрукты свежие (Яблоко) 100 гр.</t>
  </si>
  <si>
    <t>Макаронные изделия отварные 150 гр.</t>
  </si>
  <si>
    <t>Хлеб пшеничный 2 сорт обогащенный 20 гр.</t>
  </si>
  <si>
    <t>74</t>
  </si>
  <si>
    <t>145</t>
  </si>
  <si>
    <t>255</t>
  </si>
  <si>
    <t>459</t>
  </si>
  <si>
    <t>13002</t>
  </si>
  <si>
    <t>79</t>
  </si>
  <si>
    <t>Кофейный напиток б/м 200 гр.</t>
  </si>
  <si>
    <t>432</t>
  </si>
  <si>
    <t>26</t>
  </si>
  <si>
    <t>Свекла отварная 60 гр.</t>
  </si>
  <si>
    <t>Овощи сезонные (порциями) Помидоры 60 гр</t>
  </si>
  <si>
    <t>Чай с сахаром 200 гр.</t>
  </si>
  <si>
    <t>458</t>
  </si>
  <si>
    <t>Чай с молоком 200 гр.</t>
  </si>
  <si>
    <t>460</t>
  </si>
  <si>
    <t>Каша "Дружба" молочная 150 гр.</t>
  </si>
  <si>
    <t>Таб.2</t>
  </si>
  <si>
    <t>Оладьи с повидлом 55/20 75 гр.</t>
  </si>
  <si>
    <t>444</t>
  </si>
  <si>
    <t>Чай с лимоном 200 гр.</t>
  </si>
  <si>
    <t>Хлеб пшеничный 2 сорт обогащенный 50 гр.</t>
  </si>
  <si>
    <t>Сосиски отварные 100 гр.</t>
  </si>
  <si>
    <t>Пюре картофельное 150 гр.</t>
  </si>
  <si>
    <t>Хлеб пшеничный 2 сорт обогащенный 40 гр.</t>
  </si>
  <si>
    <t>472</t>
  </si>
  <si>
    <t>Каша гречневая жидкая молочная с маслом сливочным 200 гр.</t>
  </si>
  <si>
    <t>184</t>
  </si>
  <si>
    <t>Печенье 50 гр.</t>
  </si>
  <si>
    <t>ПТ</t>
  </si>
  <si>
    <t>Тефтели 2-й вариант 90 гр.</t>
  </si>
  <si>
    <t>279</t>
  </si>
  <si>
    <t>Каша манная молочная жидкая 200 гр.</t>
  </si>
  <si>
    <t>226</t>
  </si>
  <si>
    <t>Каша овсяная вязкая молочная с маслом, сахаром 200 гр.</t>
  </si>
  <si>
    <t>284</t>
  </si>
  <si>
    <t>Икра кабачковая (промышленного производства) 60 гр.</t>
  </si>
  <si>
    <t>148</t>
  </si>
  <si>
    <t xml:space="preserve">Плов из птицы (1 вариант) 200 гр.	</t>
  </si>
  <si>
    <t>Байрамова Н. Н.</t>
  </si>
  <si>
    <t>МБОУ ВСОШ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</si>
</sst>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172" zoomScaleNormal="100" zoomScaleSheetLayoutView="17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82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150</v>
      </c>
      <c r="G6" s="40">
        <v>15</v>
      </c>
      <c r="H6" s="40">
        <v>15</v>
      </c>
      <c r="I6" s="40">
        <v>42</v>
      </c>
      <c r="J6" s="40">
        <v>362</v>
      </c>
      <c r="K6" s="41" t="s">
        <v>59</v>
      </c>
      <c r="L6" s="40"/>
    </row>
    <row r="7" spans="1:12" ht="15" x14ac:dyDescent="0.25">
      <c r="A7" s="23"/>
      <c r="B7" s="15"/>
      <c r="C7" s="11"/>
      <c r="D7" s="6"/>
      <c r="E7" s="42" t="s">
        <v>60</v>
      </c>
      <c r="F7" s="43">
        <v>75</v>
      </c>
      <c r="G7" s="43">
        <v>4</v>
      </c>
      <c r="H7" s="43">
        <v>5</v>
      </c>
      <c r="I7" s="43">
        <v>17</v>
      </c>
      <c r="J7" s="43">
        <v>114</v>
      </c>
      <c r="K7" s="44" t="s">
        <v>61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/>
      <c r="H8" s="43"/>
      <c r="I8" s="43">
        <v>10</v>
      </c>
      <c r="J8" s="43">
        <v>41</v>
      </c>
      <c r="K8" s="44" t="s">
        <v>55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/>
      <c r="I9" s="43">
        <v>10</v>
      </c>
      <c r="J9" s="43">
        <v>47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/>
      <c r="H10" s="43"/>
      <c r="I10" s="43">
        <v>10</v>
      </c>
      <c r="J10" s="43">
        <v>47</v>
      </c>
      <c r="K10" s="44" t="s">
        <v>48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21</v>
      </c>
      <c r="H13" s="19">
        <f t="shared" si="0"/>
        <v>20</v>
      </c>
      <c r="I13" s="19">
        <f t="shared" si="0"/>
        <v>89</v>
      </c>
      <c r="J13" s="19">
        <f t="shared" si="0"/>
        <v>611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545</v>
      </c>
      <c r="G24" s="32">
        <f t="shared" ref="G24:J24" si="4">G13+G23</f>
        <v>21</v>
      </c>
      <c r="H24" s="32">
        <f t="shared" si="4"/>
        <v>20</v>
      </c>
      <c r="I24" s="32">
        <f t="shared" si="4"/>
        <v>89</v>
      </c>
      <c r="J24" s="32">
        <f t="shared" si="4"/>
        <v>611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200</v>
      </c>
      <c r="G25" s="40">
        <v>18</v>
      </c>
      <c r="H25" s="40">
        <v>26</v>
      </c>
      <c r="I25" s="40">
        <v>49</v>
      </c>
      <c r="J25" s="40">
        <v>435</v>
      </c>
      <c r="K25" s="41">
        <v>502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60</v>
      </c>
      <c r="G26" s="43">
        <v>1</v>
      </c>
      <c r="H26" s="43"/>
      <c r="I26" s="43">
        <v>2</v>
      </c>
      <c r="J26" s="43">
        <v>14</v>
      </c>
      <c r="K26" s="44" t="s">
        <v>44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/>
      <c r="H27" s="43"/>
      <c r="I27" s="43">
        <v>15</v>
      </c>
      <c r="J27" s="43">
        <v>61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23</v>
      </c>
      <c r="H32" s="19">
        <f t="shared" ref="H32" si="7">SUM(H25:H31)</f>
        <v>26</v>
      </c>
      <c r="I32" s="19">
        <f t="shared" ref="I32" si="8">SUM(I25:I31)</f>
        <v>91</v>
      </c>
      <c r="J32" s="19">
        <f t="shared" ref="J32:L32" si="9">SUM(J25:J31)</f>
        <v>628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23</v>
      </c>
      <c r="H43" s="32">
        <f t="shared" ref="H43" si="15">H32+H42</f>
        <v>26</v>
      </c>
      <c r="I43" s="32">
        <f t="shared" ref="I43" si="16">I32+I42</f>
        <v>91</v>
      </c>
      <c r="J43" s="32">
        <f t="shared" ref="J43:L43" si="17">J32+J42</f>
        <v>628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100</v>
      </c>
      <c r="G44" s="40">
        <v>11</v>
      </c>
      <c r="H44" s="40">
        <v>13</v>
      </c>
      <c r="I44" s="40">
        <v>24</v>
      </c>
      <c r="J44" s="40">
        <v>300</v>
      </c>
      <c r="K44" s="41" t="s">
        <v>43</v>
      </c>
      <c r="L44" s="40"/>
    </row>
    <row r="45" spans="1:12" ht="15" x14ac:dyDescent="0.25">
      <c r="A45" s="23"/>
      <c r="B45" s="15"/>
      <c r="C45" s="11"/>
      <c r="D45" s="6"/>
      <c r="E45" s="42" t="s">
        <v>65</v>
      </c>
      <c r="F45" s="43">
        <v>150</v>
      </c>
      <c r="G45" s="43">
        <v>3</v>
      </c>
      <c r="H45" s="43">
        <v>5</v>
      </c>
      <c r="I45" s="43">
        <v>22</v>
      </c>
      <c r="J45" s="43">
        <v>150</v>
      </c>
      <c r="K45" s="44" t="s">
        <v>67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2</v>
      </c>
      <c r="H46" s="43">
        <v>1</v>
      </c>
      <c r="I46" s="43">
        <v>12</v>
      </c>
      <c r="J46" s="43">
        <v>64</v>
      </c>
      <c r="K46" s="44" t="s">
        <v>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40</v>
      </c>
      <c r="G47" s="43">
        <v>3</v>
      </c>
      <c r="H47" s="43"/>
      <c r="I47" s="43">
        <v>20</v>
      </c>
      <c r="J47" s="43">
        <v>94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60</v>
      </c>
      <c r="G49" s="43">
        <v>1</v>
      </c>
      <c r="H49" s="43"/>
      <c r="I49" s="43">
        <v>5</v>
      </c>
      <c r="J49" s="43">
        <v>25</v>
      </c>
      <c r="K49" s="44" t="s">
        <v>51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633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550</v>
      </c>
      <c r="G62" s="32">
        <f t="shared" ref="G62" si="26">G51+G61</f>
        <v>20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633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11</v>
      </c>
      <c r="H63" s="40">
        <v>11</v>
      </c>
      <c r="I63" s="40">
        <v>38</v>
      </c>
      <c r="J63" s="40">
        <v>223</v>
      </c>
      <c r="K63" s="41" t="s">
        <v>69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/>
      <c r="I65" s="43">
        <v>18</v>
      </c>
      <c r="J65" s="43">
        <v>75</v>
      </c>
      <c r="K65" s="44" t="s">
        <v>50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40</v>
      </c>
      <c r="F67" s="43">
        <v>100</v>
      </c>
      <c r="G67" s="43"/>
      <c r="H67" s="43"/>
      <c r="I67" s="43">
        <v>10</v>
      </c>
      <c r="J67" s="43">
        <v>47</v>
      </c>
      <c r="K67" s="44" t="s">
        <v>48</v>
      </c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50</v>
      </c>
      <c r="G68" s="43">
        <v>5</v>
      </c>
      <c r="H68" s="43">
        <v>5</v>
      </c>
      <c r="I68" s="43">
        <v>27</v>
      </c>
      <c r="J68" s="43">
        <v>198</v>
      </c>
      <c r="K68" s="44" t="s">
        <v>71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93</v>
      </c>
      <c r="J70" s="19">
        <f t="shared" ref="J70:L70" si="33">SUM(J63:J69)</f>
        <v>543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93</v>
      </c>
      <c r="J81" s="32">
        <f t="shared" ref="J81:L81" si="41">J70+J80</f>
        <v>543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90</v>
      </c>
      <c r="G82" s="40">
        <v>9</v>
      </c>
      <c r="H82" s="40">
        <v>12</v>
      </c>
      <c r="I82" s="40">
        <v>29</v>
      </c>
      <c r="J82" s="40">
        <v>155</v>
      </c>
      <c r="K82" s="41" t="s">
        <v>73</v>
      </c>
      <c r="L82" s="40"/>
    </row>
    <row r="83" spans="1:12" ht="15" x14ac:dyDescent="0.25">
      <c r="A83" s="23"/>
      <c r="B83" s="15"/>
      <c r="C83" s="11"/>
      <c r="D83" s="6"/>
      <c r="E83" s="42" t="s">
        <v>41</v>
      </c>
      <c r="F83" s="43">
        <v>150</v>
      </c>
      <c r="G83" s="43">
        <v>6</v>
      </c>
      <c r="H83" s="43">
        <v>8</v>
      </c>
      <c r="I83" s="43">
        <v>37</v>
      </c>
      <c r="J83" s="43">
        <v>230</v>
      </c>
      <c r="K83" s="44" t="s">
        <v>45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/>
      <c r="H84" s="43"/>
      <c r="I84" s="43">
        <v>15</v>
      </c>
      <c r="J84" s="43">
        <v>61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53</v>
      </c>
      <c r="F87" s="43">
        <v>60</v>
      </c>
      <c r="G87" s="43">
        <v>1</v>
      </c>
      <c r="H87" s="43"/>
      <c r="I87" s="43">
        <v>2</v>
      </c>
      <c r="J87" s="43">
        <v>14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</v>
      </c>
      <c r="H89" s="19">
        <f t="shared" ref="H89" si="43">SUM(H82:H88)</f>
        <v>20</v>
      </c>
      <c r="I89" s="19">
        <f t="shared" ref="I89" si="44">SUM(I82:I88)</f>
        <v>103</v>
      </c>
      <c r="J89" s="19">
        <f t="shared" ref="J89:L89" si="45">SUM(J82:J88)</f>
        <v>554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50">G89+G99</f>
        <v>19</v>
      </c>
      <c r="H100" s="32">
        <f t="shared" ref="H100" si="51">H89+H99</f>
        <v>20</v>
      </c>
      <c r="I100" s="32">
        <f t="shared" ref="I100" si="52">I89+I99</f>
        <v>103</v>
      </c>
      <c r="J100" s="32">
        <f t="shared" ref="J100:L100" si="53">J89+J99</f>
        <v>554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</v>
      </c>
      <c r="H101" s="40">
        <v>11</v>
      </c>
      <c r="I101" s="40">
        <v>32</v>
      </c>
      <c r="J101" s="40">
        <v>225</v>
      </c>
      <c r="K101" s="41" t="s">
        <v>75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75</v>
      </c>
      <c r="G102" s="43">
        <v>4</v>
      </c>
      <c r="H102" s="43">
        <v>5</v>
      </c>
      <c r="I102" s="43">
        <v>17</v>
      </c>
      <c r="J102" s="43">
        <v>114</v>
      </c>
      <c r="K102" s="44" t="s">
        <v>61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/>
      <c r="H103" s="43"/>
      <c r="I103" s="43">
        <v>10</v>
      </c>
      <c r="J103" s="43">
        <v>41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/>
      <c r="H105" s="43"/>
      <c r="I105" s="43">
        <v>10</v>
      </c>
      <c r="J105" s="43">
        <v>47</v>
      </c>
      <c r="K105" s="44" t="s">
        <v>48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94</v>
      </c>
      <c r="J108" s="19">
        <f t="shared" si="54"/>
        <v>545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94</v>
      </c>
      <c r="J119" s="32">
        <f t="shared" ref="J119:L119" si="61">J108+J118</f>
        <v>545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11</v>
      </c>
      <c r="H120" s="40">
        <v>13</v>
      </c>
      <c r="I120" s="40">
        <v>24</v>
      </c>
      <c r="J120" s="40">
        <v>300</v>
      </c>
      <c r="K120" s="41" t="s">
        <v>43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150</v>
      </c>
      <c r="G121" s="43">
        <v>3</v>
      </c>
      <c r="H121" s="43">
        <v>5</v>
      </c>
      <c r="I121" s="43">
        <v>22</v>
      </c>
      <c r="J121" s="43">
        <v>150</v>
      </c>
      <c r="K121" s="44" t="s">
        <v>67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2</v>
      </c>
      <c r="H122" s="43">
        <v>1</v>
      </c>
      <c r="I122" s="43">
        <v>12</v>
      </c>
      <c r="J122" s="43">
        <v>64</v>
      </c>
      <c r="K122" s="44" t="s">
        <v>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40</v>
      </c>
      <c r="G123" s="43">
        <v>3</v>
      </c>
      <c r="H123" s="43"/>
      <c r="I123" s="43">
        <v>20</v>
      </c>
      <c r="J123" s="43">
        <v>94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52</v>
      </c>
      <c r="F125" s="43">
        <v>60</v>
      </c>
      <c r="G125" s="43">
        <v>1</v>
      </c>
      <c r="H125" s="43"/>
      <c r="I125" s="43">
        <v>5</v>
      </c>
      <c r="J125" s="43">
        <v>25</v>
      </c>
      <c r="K125" s="44" t="s">
        <v>51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</v>
      </c>
      <c r="H127" s="19">
        <f t="shared" si="62"/>
        <v>19</v>
      </c>
      <c r="I127" s="19">
        <f t="shared" si="62"/>
        <v>83</v>
      </c>
      <c r="J127" s="19">
        <f t="shared" si="62"/>
        <v>633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550</v>
      </c>
      <c r="G138" s="32">
        <f t="shared" ref="G138" si="66">G127+G137</f>
        <v>20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633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18</v>
      </c>
      <c r="H139" s="40">
        <v>26</v>
      </c>
      <c r="I139" s="40">
        <v>49</v>
      </c>
      <c r="J139" s="40">
        <v>435</v>
      </c>
      <c r="K139" s="41">
        <v>502</v>
      </c>
      <c r="L139" s="40"/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60</v>
      </c>
      <c r="G140" s="43">
        <v>1</v>
      </c>
      <c r="H140" s="43"/>
      <c r="I140" s="43">
        <v>2</v>
      </c>
      <c r="J140" s="43">
        <v>14</v>
      </c>
      <c r="K140" s="44" t="s">
        <v>44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15</v>
      </c>
      <c r="J141" s="43">
        <v>61</v>
      </c>
      <c r="K141" s="44" t="s">
        <v>46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26</v>
      </c>
      <c r="I146" s="19">
        <f t="shared" si="70"/>
        <v>86</v>
      </c>
      <c r="J146" s="19">
        <f t="shared" si="70"/>
        <v>604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26</v>
      </c>
      <c r="I157" s="32">
        <f t="shared" ref="I157" si="76">I146+I156</f>
        <v>86</v>
      </c>
      <c r="J157" s="32">
        <f t="shared" ref="J157:L157" si="77">J146+J156</f>
        <v>604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11</v>
      </c>
      <c r="H158" s="40">
        <v>12</v>
      </c>
      <c r="I158" s="40">
        <v>31</v>
      </c>
      <c r="J158" s="40">
        <v>219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</v>
      </c>
      <c r="H160" s="43"/>
      <c r="I160" s="43">
        <v>18</v>
      </c>
      <c r="J160" s="43">
        <v>75</v>
      </c>
      <c r="K160" s="44" t="s">
        <v>50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40</v>
      </c>
      <c r="F162" s="43">
        <v>100</v>
      </c>
      <c r="G162" s="43"/>
      <c r="H162" s="43"/>
      <c r="I162" s="43">
        <v>10</v>
      </c>
      <c r="J162" s="43">
        <v>47</v>
      </c>
      <c r="K162" s="44" t="s">
        <v>48</v>
      </c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50</v>
      </c>
      <c r="G163" s="43">
        <v>5</v>
      </c>
      <c r="H163" s="43">
        <v>5</v>
      </c>
      <c r="I163" s="43">
        <v>27</v>
      </c>
      <c r="J163" s="43">
        <v>198</v>
      </c>
      <c r="K163" s="44" t="s">
        <v>71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86</v>
      </c>
      <c r="J165" s="19">
        <f t="shared" si="78"/>
        <v>539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550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86</v>
      </c>
      <c r="J176" s="32">
        <f t="shared" ref="J176:L176" si="85">J165+J175</f>
        <v>539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100</v>
      </c>
      <c r="G177" s="40">
        <v>11</v>
      </c>
      <c r="H177" s="40">
        <v>13</v>
      </c>
      <c r="I177" s="40">
        <v>24</v>
      </c>
      <c r="J177" s="40">
        <v>300</v>
      </c>
      <c r="K177" s="41" t="s">
        <v>43</v>
      </c>
      <c r="L177" s="40"/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150</v>
      </c>
      <c r="G178" s="43">
        <v>6</v>
      </c>
      <c r="H178" s="43">
        <v>8</v>
      </c>
      <c r="I178" s="43">
        <v>37</v>
      </c>
      <c r="J178" s="43">
        <v>230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/>
      <c r="H179" s="43"/>
      <c r="I179" s="43">
        <v>10</v>
      </c>
      <c r="J179" s="43">
        <v>41</v>
      </c>
      <c r="K179" s="44" t="s">
        <v>55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78</v>
      </c>
      <c r="F182" s="43">
        <v>60</v>
      </c>
      <c r="G182" s="43">
        <v>1</v>
      </c>
      <c r="H182" s="43">
        <v>3</v>
      </c>
      <c r="I182" s="43">
        <v>4</v>
      </c>
      <c r="J182" s="43">
        <v>47</v>
      </c>
      <c r="K182" s="44" t="s">
        <v>79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</v>
      </c>
      <c r="H184" s="19">
        <f t="shared" si="86"/>
        <v>24</v>
      </c>
      <c r="I184" s="19">
        <f t="shared" si="86"/>
        <v>100</v>
      </c>
      <c r="J184" s="19">
        <f t="shared" si="86"/>
        <v>736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560</v>
      </c>
      <c r="G195" s="32">
        <f t="shared" ref="G195" si="90">G184+G194</f>
        <v>22</v>
      </c>
      <c r="H195" s="32">
        <f t="shared" ref="H195" si="91">H184+H194</f>
        <v>24</v>
      </c>
      <c r="I195" s="32">
        <f t="shared" ref="I195" si="92">I184+I194</f>
        <v>100</v>
      </c>
      <c r="J195" s="32">
        <f t="shared" ref="J195:L195" si="93">J184+J194</f>
        <v>736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</v>
      </c>
      <c r="H196" s="34">
        <f t="shared" si="94"/>
        <v>20.3</v>
      </c>
      <c r="I196" s="34">
        <f t="shared" si="94"/>
        <v>90.8</v>
      </c>
      <c r="J196" s="34">
        <f t="shared" si="94"/>
        <v>602.6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2025-03-03T13:47:49Z</dcterms:modified>
</cp:coreProperties>
</file>